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65" yWindow="780" windowWidth="11790" windowHeight="5835" tabRatio="744" activeTab="0"/>
  </bookViews>
  <sheets>
    <sheet name="XXXXX" sheetId="1" r:id="rId1"/>
  </sheets>
  <definedNames>
    <definedName name="markup" localSheetId="0">'XXXXX'!$N$1</definedName>
    <definedName name="markup">#REF!</definedName>
    <definedName name="_xlnm.Print_Area" localSheetId="0">'XXXXX'!$A$1:$I$108</definedName>
  </definedNames>
  <calcPr fullCalcOnLoad="1"/>
</workbook>
</file>

<file path=xl/sharedStrings.xml><?xml version="1.0" encoding="utf-8"?>
<sst xmlns="http://schemas.openxmlformats.org/spreadsheetml/2006/main" count="63" uniqueCount="49">
  <si>
    <t>Manufacturer</t>
  </si>
  <si>
    <t>Model Number</t>
  </si>
  <si>
    <t>Description</t>
  </si>
  <si>
    <t>Unit Cost</t>
  </si>
  <si>
    <t>Extended Cost</t>
  </si>
  <si>
    <t>Qty</t>
  </si>
  <si>
    <t xml:space="preserve"> </t>
  </si>
  <si>
    <t>Mark-up</t>
  </si>
  <si>
    <t>GRAND TOTAL</t>
  </si>
  <si>
    <t>TOTAL COST</t>
  </si>
  <si>
    <t>AVERAGE MARK-UP</t>
  </si>
  <si>
    <t>Engineering</t>
  </si>
  <si>
    <t>Labor</t>
  </si>
  <si>
    <t>Shipping</t>
  </si>
  <si>
    <t>Warranty</t>
  </si>
  <si>
    <t>2 - Men Per Day</t>
  </si>
  <si>
    <t>Installation</t>
  </si>
  <si>
    <t>Training</t>
  </si>
  <si>
    <t>1 - Man Per Day</t>
  </si>
  <si>
    <t>Days In-House Engineering</t>
  </si>
  <si>
    <t>Structural Engineer</t>
  </si>
  <si>
    <t>AUDIO</t>
  </si>
  <si>
    <t>CONTROL</t>
  </si>
  <si>
    <t>INFRASTRUCTURE</t>
  </si>
  <si>
    <t>VIDEO</t>
  </si>
  <si>
    <t>Programming</t>
  </si>
  <si>
    <t>Installation and Close-Out Labor</t>
  </si>
  <si>
    <t>RU's</t>
  </si>
  <si>
    <t>Total RU's</t>
  </si>
  <si>
    <t>Scaffolding</t>
  </si>
  <si>
    <t>DSP Programming</t>
  </si>
  <si>
    <t>Control System Programming</t>
  </si>
  <si>
    <t>Shipping 3% of Cost</t>
  </si>
  <si>
    <t>Warranty 5% of Cost</t>
  </si>
  <si>
    <t>On-Site Control System Programming Check-out</t>
  </si>
  <si>
    <t>Scaffolding Rental</t>
  </si>
  <si>
    <t>Days On-Site Engineering / Project Closeout</t>
  </si>
  <si>
    <t>Mkd-up Cost</t>
  </si>
  <si>
    <t>Mkd-up Subtotal</t>
  </si>
  <si>
    <t>Video Cost</t>
  </si>
  <si>
    <t>Video Subtotal</t>
  </si>
  <si>
    <t>Audio Subtotal</t>
  </si>
  <si>
    <t>Audio Cost</t>
  </si>
  <si>
    <t>Control Cost</t>
  </si>
  <si>
    <t>Control Subtotal</t>
  </si>
  <si>
    <t>Infra Subtotal</t>
  </si>
  <si>
    <t>Labor Cost</t>
  </si>
  <si>
    <t>Labor Subtotal</t>
  </si>
  <si>
    <t>Infra Cost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</si>
</sst>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0">
    <font>
      <sz val="12"/>
      <name val="Times New Roman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0"/>
    </font>
    <font>
      <u val="single"/>
      <sz val="11.15"/>
      <color indexed="36"/>
      <name val="Times New Roman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Times New Roman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Times New Roman"/>
      <family val="0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2" fillId="3" borderId="0" applyNumberFormat="0" applyBorder="0" applyAlignment="0" applyProtection="0"/>
    <xf numFmtId="0" fontId="41" fillId="4" borderId="0" applyNumberFormat="0" applyBorder="0" applyAlignment="0" applyProtection="0"/>
    <xf numFmtId="0" fontId="2" fillId="5" borderId="0" applyNumberFormat="0" applyBorder="0" applyAlignment="0" applyProtection="0"/>
    <xf numFmtId="0" fontId="41" fillId="6" borderId="0" applyNumberFormat="0" applyBorder="0" applyAlignment="0" applyProtection="0"/>
    <xf numFmtId="0" fontId="2" fillId="7" borderId="0" applyNumberFormat="0" applyBorder="0" applyAlignment="0" applyProtection="0"/>
    <xf numFmtId="0" fontId="41" fillId="8" borderId="0" applyNumberFormat="0" applyBorder="0" applyAlignment="0" applyProtection="0"/>
    <xf numFmtId="0" fontId="2" fillId="9" borderId="0" applyNumberFormat="0" applyBorder="0" applyAlignment="0" applyProtection="0"/>
    <xf numFmtId="0" fontId="41" fillId="10" borderId="0" applyNumberFormat="0" applyBorder="0" applyAlignment="0" applyProtection="0"/>
    <xf numFmtId="0" fontId="2" fillId="11" borderId="0" applyNumberFormat="0" applyBorder="0" applyAlignment="0" applyProtection="0"/>
    <xf numFmtId="0" fontId="41" fillId="12" borderId="0" applyNumberFormat="0" applyBorder="0" applyAlignment="0" applyProtection="0"/>
    <xf numFmtId="0" fontId="2" fillId="13" borderId="0" applyNumberFormat="0" applyBorder="0" applyAlignment="0" applyProtection="0"/>
    <xf numFmtId="0" fontId="41" fillId="14" borderId="0" applyNumberFormat="0" applyBorder="0" applyAlignment="0" applyProtection="0"/>
    <xf numFmtId="0" fontId="2" fillId="15" borderId="0" applyNumberFormat="0" applyBorder="0" applyAlignment="0" applyProtection="0"/>
    <xf numFmtId="0" fontId="41" fillId="16" borderId="0" applyNumberFormat="0" applyBorder="0" applyAlignment="0" applyProtection="0"/>
    <xf numFmtId="0" fontId="2" fillId="17" borderId="0" applyNumberFormat="0" applyBorder="0" applyAlignment="0" applyProtection="0"/>
    <xf numFmtId="0" fontId="41" fillId="18" borderId="0" applyNumberFormat="0" applyBorder="0" applyAlignment="0" applyProtection="0"/>
    <xf numFmtId="0" fontId="2" fillId="19" borderId="0" applyNumberFormat="0" applyBorder="0" applyAlignment="0" applyProtection="0"/>
    <xf numFmtId="0" fontId="41" fillId="20" borderId="0" applyNumberFormat="0" applyBorder="0" applyAlignment="0" applyProtection="0"/>
    <xf numFmtId="0" fontId="2" fillId="9" borderId="0" applyNumberFormat="0" applyBorder="0" applyAlignment="0" applyProtection="0"/>
    <xf numFmtId="0" fontId="41" fillId="21" borderId="0" applyNumberFormat="0" applyBorder="0" applyAlignment="0" applyProtection="0"/>
    <xf numFmtId="0" fontId="2" fillId="15" borderId="0" applyNumberFormat="0" applyBorder="0" applyAlignment="0" applyProtection="0"/>
    <xf numFmtId="0" fontId="41" fillId="22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7" fillId="25" borderId="0" applyNumberFormat="0" applyBorder="0" applyAlignment="0" applyProtection="0"/>
    <xf numFmtId="0" fontId="42" fillId="26" borderId="0" applyNumberFormat="0" applyBorder="0" applyAlignment="0" applyProtection="0"/>
    <xf numFmtId="0" fontId="7" fillId="17" borderId="0" applyNumberFormat="0" applyBorder="0" applyAlignment="0" applyProtection="0"/>
    <xf numFmtId="0" fontId="42" fillId="27" borderId="0" applyNumberFormat="0" applyBorder="0" applyAlignment="0" applyProtection="0"/>
    <xf numFmtId="0" fontId="7" fillId="19" borderId="0" applyNumberFormat="0" applyBorder="0" applyAlignment="0" applyProtection="0"/>
    <xf numFmtId="0" fontId="42" fillId="28" borderId="0" applyNumberFormat="0" applyBorder="0" applyAlignment="0" applyProtection="0"/>
    <xf numFmtId="0" fontId="7" fillId="29" borderId="0" applyNumberFormat="0" applyBorder="0" applyAlignment="0" applyProtection="0"/>
    <xf numFmtId="0" fontId="42" fillId="30" borderId="0" applyNumberFormat="0" applyBorder="0" applyAlignment="0" applyProtection="0"/>
    <xf numFmtId="0" fontId="7" fillId="31" borderId="0" applyNumberFormat="0" applyBorder="0" applyAlignment="0" applyProtection="0"/>
    <xf numFmtId="0" fontId="42" fillId="32" borderId="0" applyNumberFormat="0" applyBorder="0" applyAlignment="0" applyProtection="0"/>
    <xf numFmtId="0" fontId="7" fillId="33" borderId="0" applyNumberFormat="0" applyBorder="0" applyAlignment="0" applyProtection="0"/>
    <xf numFmtId="0" fontId="42" fillId="34" borderId="0" applyNumberFormat="0" applyBorder="0" applyAlignment="0" applyProtection="0"/>
    <xf numFmtId="0" fontId="7" fillId="35" borderId="0" applyNumberFormat="0" applyBorder="0" applyAlignment="0" applyProtection="0"/>
    <xf numFmtId="0" fontId="42" fillId="36" borderId="0" applyNumberFormat="0" applyBorder="0" applyAlignment="0" applyProtection="0"/>
    <xf numFmtId="0" fontId="7" fillId="37" borderId="0" applyNumberFormat="0" applyBorder="0" applyAlignment="0" applyProtection="0"/>
    <xf numFmtId="0" fontId="42" fillId="38" borderId="0" applyNumberFormat="0" applyBorder="0" applyAlignment="0" applyProtection="0"/>
    <xf numFmtId="0" fontId="7" fillId="39" borderId="0" applyNumberFormat="0" applyBorder="0" applyAlignment="0" applyProtection="0"/>
    <xf numFmtId="0" fontId="42" fillId="40" borderId="0" applyNumberFormat="0" applyBorder="0" applyAlignment="0" applyProtection="0"/>
    <xf numFmtId="0" fontId="7" fillId="29" borderId="0" applyNumberFormat="0" applyBorder="0" applyAlignment="0" applyProtection="0"/>
    <xf numFmtId="0" fontId="42" fillId="41" borderId="0" applyNumberFormat="0" applyBorder="0" applyAlignment="0" applyProtection="0"/>
    <xf numFmtId="0" fontId="7" fillId="31" borderId="0" applyNumberFormat="0" applyBorder="0" applyAlignment="0" applyProtection="0"/>
    <xf numFmtId="0" fontId="42" fillId="42" borderId="0" applyNumberFormat="0" applyBorder="0" applyAlignment="0" applyProtection="0"/>
    <xf numFmtId="0" fontId="7" fillId="43" borderId="0" applyNumberFormat="0" applyBorder="0" applyAlignment="0" applyProtection="0"/>
    <xf numFmtId="0" fontId="43" fillId="44" borderId="0" applyNumberFormat="0" applyBorder="0" applyAlignment="0" applyProtection="0"/>
    <xf numFmtId="0" fontId="8" fillId="5" borderId="0" applyNumberFormat="0" applyBorder="0" applyAlignment="0" applyProtection="0"/>
    <xf numFmtId="0" fontId="44" fillId="45" borderId="1" applyNumberFormat="0" applyAlignment="0" applyProtection="0"/>
    <xf numFmtId="0" fontId="9" fillId="46" borderId="2" applyNumberFormat="0" applyAlignment="0" applyProtection="0"/>
    <xf numFmtId="0" fontId="45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2" fillId="7" borderId="0" applyNumberFormat="0" applyBorder="0" applyAlignment="0" applyProtection="0"/>
    <xf numFmtId="0" fontId="48" fillId="0" borderId="5" applyNumberFormat="0" applyFill="0" applyAlignment="0" applyProtection="0"/>
    <xf numFmtId="0" fontId="13" fillId="0" borderId="6" applyNumberFormat="0" applyFill="0" applyAlignment="0" applyProtection="0"/>
    <xf numFmtId="0" fontId="49" fillId="0" borderId="7" applyNumberFormat="0" applyFill="0" applyAlignment="0" applyProtection="0"/>
    <xf numFmtId="0" fontId="14" fillId="0" borderId="8" applyNumberFormat="0" applyFill="0" applyAlignment="0" applyProtection="0"/>
    <xf numFmtId="0" fontId="50" fillId="0" borderId="9" applyNumberFormat="0" applyFill="0" applyAlignment="0" applyProtection="0"/>
    <xf numFmtId="0" fontId="15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1" applyNumberFormat="0" applyAlignment="0" applyProtection="0"/>
    <xf numFmtId="0" fontId="16" fillId="13" borderId="2" applyNumberFormat="0" applyAlignment="0" applyProtection="0"/>
    <xf numFmtId="0" fontId="53" fillId="0" borderId="11" applyNumberFormat="0" applyFill="0" applyAlignment="0" applyProtection="0"/>
    <xf numFmtId="0" fontId="17" fillId="0" borderId="12" applyNumberFormat="0" applyFill="0" applyAlignment="0" applyProtection="0"/>
    <xf numFmtId="0" fontId="54" fillId="51" borderId="0" applyNumberFormat="0" applyBorder="0" applyAlignment="0" applyProtection="0"/>
    <xf numFmtId="0" fontId="18" fillId="52" borderId="0" applyNumberFormat="0" applyBorder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56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1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9" xfId="0" applyFont="1" applyBorder="1" applyAlignment="1">
      <alignment horizontal="center"/>
    </xf>
    <xf numFmtId="44" fontId="3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44" fontId="4" fillId="0" borderId="20" xfId="0" applyNumberFormat="1" applyFont="1" applyBorder="1" applyAlignment="1">
      <alignment horizontal="center"/>
    </xf>
    <xf numFmtId="44" fontId="4" fillId="0" borderId="21" xfId="0" applyNumberFormat="1" applyFont="1" applyBorder="1" applyAlignment="1" quotePrefix="1">
      <alignment horizontal="center"/>
    </xf>
    <xf numFmtId="44" fontId="4" fillId="0" borderId="21" xfId="0" applyNumberFormat="1" applyFont="1" applyBorder="1" applyAlignment="1">
      <alignment horizontal="center"/>
    </xf>
    <xf numFmtId="44" fontId="4" fillId="0" borderId="22" xfId="0" applyNumberFormat="1" applyFont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right"/>
    </xf>
    <xf numFmtId="44" fontId="4" fillId="0" borderId="21" xfId="0" applyNumberFormat="1" applyFont="1" applyBorder="1" applyAlignment="1">
      <alignment/>
    </xf>
    <xf numFmtId="0" fontId="4" fillId="0" borderId="21" xfId="110" applyFont="1" applyBorder="1" applyAlignment="1" applyProtection="1">
      <alignment horizontal="center"/>
      <protection locked="0"/>
    </xf>
    <xf numFmtId="44" fontId="4" fillId="0" borderId="0" xfId="76" applyFont="1" applyAlignment="1">
      <alignment/>
    </xf>
    <xf numFmtId="44" fontId="4" fillId="0" borderId="0" xfId="76" applyFont="1" applyAlignment="1">
      <alignment/>
    </xf>
    <xf numFmtId="0" fontId="3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4" fontId="4" fillId="0" borderId="20" xfId="0" applyNumberFormat="1" applyFont="1" applyBorder="1" applyAlignment="1" quotePrefix="1">
      <alignment/>
    </xf>
    <xf numFmtId="44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4" fontId="3" fillId="0" borderId="21" xfId="0" applyNumberFormat="1" applyFont="1" applyBorder="1" applyAlignment="1" quotePrefix="1">
      <alignment horizontal="center"/>
    </xf>
    <xf numFmtId="44" fontId="3" fillId="0" borderId="21" xfId="0" applyNumberFormat="1" applyFont="1" applyBorder="1" applyAlignment="1">
      <alignment horizontal="center"/>
    </xf>
    <xf numFmtId="44" fontId="3" fillId="0" borderId="20" xfId="0" applyNumberFormat="1" applyFont="1" applyBorder="1" applyAlignment="1">
      <alignment horizontal="center"/>
    </xf>
    <xf numFmtId="0" fontId="3" fillId="0" borderId="21" xfId="110" applyFont="1" applyBorder="1" applyAlignment="1" applyProtection="1">
      <alignment horizontal="center"/>
      <protection locked="0"/>
    </xf>
    <xf numFmtId="44" fontId="3" fillId="0" borderId="20" xfId="0" applyNumberFormat="1" applyFont="1" applyBorder="1" applyAlignment="1" quotePrefix="1">
      <alignment/>
    </xf>
    <xf numFmtId="44" fontId="3" fillId="0" borderId="0" xfId="0" applyNumberFormat="1" applyFont="1" applyBorder="1" applyAlignment="1">
      <alignment horizontal="center"/>
    </xf>
  </cellXfs>
  <cellStyles count="17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[0] 2" xfId="71"/>
    <cellStyle name="Comma [0] 2 2" xfId="72"/>
    <cellStyle name="Comma [0] 2 3" xfId="73"/>
    <cellStyle name="Comma [0] 3" xfId="74"/>
    <cellStyle name="Comma [0] 4" xfId="75"/>
    <cellStyle name="Currency" xfId="76"/>
    <cellStyle name="Currency [0]" xfId="77"/>
    <cellStyle name="Currency 2" xfId="78"/>
    <cellStyle name="Currency 2 2" xfId="79"/>
    <cellStyle name="Currency 2 3" xfId="80"/>
    <cellStyle name="Currency 2 3 2" xfId="81"/>
    <cellStyle name="Currency 2 4" xfId="82"/>
    <cellStyle name="Currency 3" xfId="83"/>
    <cellStyle name="Currency 4" xfId="84"/>
    <cellStyle name="Currency 4 2" xfId="85"/>
    <cellStyle name="Currency 5" xfId="86"/>
    <cellStyle name="Currency 5 2" xfId="87"/>
    <cellStyle name="Currency 6" xfId="88"/>
    <cellStyle name="Currency 7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Input" xfId="104"/>
    <cellStyle name="Input 2" xfId="105"/>
    <cellStyle name="Linked Cell" xfId="106"/>
    <cellStyle name="Linked Cell 2" xfId="107"/>
    <cellStyle name="Neutral" xfId="108"/>
    <cellStyle name="Neutral 2" xfId="109"/>
    <cellStyle name="Normal 11" xfId="110"/>
    <cellStyle name="Normal 2" xfId="111"/>
    <cellStyle name="Normal 2 2" xfId="112"/>
    <cellStyle name="Normal 2 2 2" xfId="113"/>
    <cellStyle name="Normal 2 2 3" xfId="114"/>
    <cellStyle name="Normal 2 2 3 2" xfId="115"/>
    <cellStyle name="Normal 2 2 3_Blank Cost Work-up 8.2013" xfId="116"/>
    <cellStyle name="Normal 2 2 4" xfId="117"/>
    <cellStyle name="Normal 2 2_Blank Cost Work-up 8.2013" xfId="118"/>
    <cellStyle name="Normal 2 3" xfId="119"/>
    <cellStyle name="Normal 2 3 2" xfId="120"/>
    <cellStyle name="Normal 2 3_Blank Cost Work-up 8.2013" xfId="121"/>
    <cellStyle name="Normal 2 4" xfId="122"/>
    <cellStyle name="Normal 2 4 2" xfId="123"/>
    <cellStyle name="Normal 2 4_Blank Cost Work-up 8.2013" xfId="124"/>
    <cellStyle name="Normal 2 5" xfId="125"/>
    <cellStyle name="Normal 2 5 2" xfId="126"/>
    <cellStyle name="Normal 2 5 2 2" xfId="127"/>
    <cellStyle name="Normal 2 5 2_Blank Cost Work-up 8.2013" xfId="128"/>
    <cellStyle name="Normal 2 5 3" xfId="129"/>
    <cellStyle name="Normal 2 5_Blank Cost Work-up 8.2013" xfId="130"/>
    <cellStyle name="Normal 3" xfId="131"/>
    <cellStyle name="Normal 3 2" xfId="132"/>
    <cellStyle name="Normal 3 2 2" xfId="133"/>
    <cellStyle name="Normal 3 2 3" xfId="134"/>
    <cellStyle name="Normal 3 2 3 2" xfId="135"/>
    <cellStyle name="Normal 3 2 3_Blank Cost Work-up 8.2013" xfId="136"/>
    <cellStyle name="Normal 3 2 4" xfId="137"/>
    <cellStyle name="Normal 3 2_Blank Cost Work-up 8.2013" xfId="138"/>
    <cellStyle name="Normal 3 3" xfId="139"/>
    <cellStyle name="Normal 3 4" xfId="140"/>
    <cellStyle name="Normal 4" xfId="141"/>
    <cellStyle name="Normal 4 2" xfId="142"/>
    <cellStyle name="Normal 4 2 2" xfId="143"/>
    <cellStyle name="Normal 4 2 2 2" xfId="144"/>
    <cellStyle name="Normal 4 2 2_Blank Cost Work-up 8.2013" xfId="145"/>
    <cellStyle name="Normal 4 2 3" xfId="146"/>
    <cellStyle name="Normal 4 2_Blank Cost Work-up 8.2013" xfId="147"/>
    <cellStyle name="Normal 4 3" xfId="148"/>
    <cellStyle name="Normal 4 3 2" xfId="149"/>
    <cellStyle name="Normal 4 3_Blank Cost Work-up 8.2013" xfId="150"/>
    <cellStyle name="Normal 4 4" xfId="151"/>
    <cellStyle name="Normal 4_Blank Cost Work-up 8.2013" xfId="152"/>
    <cellStyle name="Normal 5" xfId="153"/>
    <cellStyle name="Normal 5 2" xfId="154"/>
    <cellStyle name="Normal 5 3" xfId="155"/>
    <cellStyle name="Normal 5 3 2" xfId="156"/>
    <cellStyle name="Normal 5 3 2 2" xfId="157"/>
    <cellStyle name="Normal 5 3 2_Blank Cost Work-up 8.2013" xfId="158"/>
    <cellStyle name="Normal 5 3 3" xfId="159"/>
    <cellStyle name="Normal 5 3_Blank Cost Work-up 8.2013" xfId="160"/>
    <cellStyle name="Normal 5 4" xfId="161"/>
    <cellStyle name="Normal 5 4 2" xfId="162"/>
    <cellStyle name="Normal 5 4_Blank Cost Work-up 8.2013" xfId="163"/>
    <cellStyle name="Normal 5 5" xfId="164"/>
    <cellStyle name="Normal 5_Blank Cost Work-up 8.2013" xfId="165"/>
    <cellStyle name="Normal 6" xfId="166"/>
    <cellStyle name="Normal 6 2" xfId="167"/>
    <cellStyle name="Normal 6_Blank Cost Work-up 8.2013" xfId="168"/>
    <cellStyle name="Normal 7" xfId="169"/>
    <cellStyle name="Normal 7 2" xfId="170"/>
    <cellStyle name="Normal 7_Blank Cost Work-up 8.2013" xfId="171"/>
    <cellStyle name="Normal 8" xfId="172"/>
    <cellStyle name="Normal 8 2" xfId="173"/>
    <cellStyle name="Normal 8_Blank Cost Work-up 8.2013" xfId="174"/>
    <cellStyle name="Note" xfId="175"/>
    <cellStyle name="Note 2" xfId="176"/>
    <cellStyle name="Output" xfId="177"/>
    <cellStyle name="Output 2" xfId="178"/>
    <cellStyle name="Percent" xfId="179"/>
    <cellStyle name="Title" xfId="180"/>
    <cellStyle name="Title 2" xfId="181"/>
    <cellStyle name="Total" xfId="182"/>
    <cellStyle name="Total 2" xfId="183"/>
    <cellStyle name="Warning Text" xfId="184"/>
    <cellStyle name="Warning Text 2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zoomScale="110" zoomScaleNormal="110" zoomScalePageLayoutView="0" workbookViewId="0" topLeftCell="A1">
      <pane ySplit="1" topLeftCell="A77" activePane="bottomLeft" state="frozen"/>
      <selection pane="topLeft" activeCell="A1" sqref="A1"/>
      <selection pane="bottomLeft" activeCell="D108" sqref="D108"/>
    </sheetView>
  </sheetViews>
  <sheetFormatPr defaultColWidth="9.00390625" defaultRowHeight="15.75"/>
  <cols>
    <col min="1" max="1" width="6.75390625" style="4" customWidth="1"/>
    <col min="2" max="2" width="18.625" style="4" customWidth="1"/>
    <col min="3" max="3" width="23.00390625" style="4" customWidth="1"/>
    <col min="4" max="4" width="50.875" style="4" customWidth="1"/>
    <col min="5" max="5" width="13.50390625" style="4" customWidth="1"/>
    <col min="6" max="6" width="15.25390625" style="4" customWidth="1"/>
    <col min="7" max="7" width="14.875" style="4" customWidth="1"/>
    <col min="8" max="8" width="15.25390625" style="4" customWidth="1"/>
    <col min="9" max="16384" width="9.00390625" style="4" customWidth="1"/>
  </cols>
  <sheetData>
    <row r="1" spans="1:13" s="7" customFormat="1" ht="15.75" thickBot="1">
      <c r="A1" s="1" t="s">
        <v>5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37</v>
      </c>
      <c r="H1" s="2" t="s">
        <v>38</v>
      </c>
      <c r="I1" s="1" t="s">
        <v>7</v>
      </c>
      <c r="J1" s="21" t="s">
        <v>27</v>
      </c>
      <c r="K1" s="25"/>
      <c r="L1" s="25"/>
      <c r="M1" s="25"/>
    </row>
    <row r="2" spans="1:10" ht="14.25">
      <c r="A2" s="3"/>
      <c r="B2" s="3"/>
      <c r="C2" s="3"/>
      <c r="D2" s="3"/>
      <c r="E2" s="10"/>
      <c r="F2" s="10"/>
      <c r="G2" s="10"/>
      <c r="H2" s="10"/>
      <c r="I2" s="3"/>
      <c r="J2" s="5"/>
    </row>
    <row r="3" spans="1:10" ht="15">
      <c r="A3" s="5"/>
      <c r="B3" s="3"/>
      <c r="C3" s="5"/>
      <c r="D3" s="21" t="s">
        <v>24</v>
      </c>
      <c r="E3" s="11"/>
      <c r="F3" s="12"/>
      <c r="G3" s="10"/>
      <c r="H3" s="12"/>
      <c r="I3" s="3"/>
      <c r="J3" s="5"/>
    </row>
    <row r="4" spans="1:10" ht="14.25">
      <c r="A4" s="5"/>
      <c r="B4" s="3"/>
      <c r="C4" s="5"/>
      <c r="D4" s="5"/>
      <c r="E4" s="17"/>
      <c r="F4" s="12"/>
      <c r="G4" s="10"/>
      <c r="H4" s="12"/>
      <c r="I4" s="3"/>
      <c r="J4" s="5"/>
    </row>
    <row r="5" spans="1:10" ht="14.25">
      <c r="A5" s="5">
        <v>1</v>
      </c>
      <c r="B5" s="3"/>
      <c r="C5" s="5"/>
      <c r="D5" s="5"/>
      <c r="E5" s="12">
        <v>100</v>
      </c>
      <c r="F5" s="12">
        <f aca="true" t="shared" si="0" ref="F5:F15">E5*A5</f>
        <v>100</v>
      </c>
      <c r="G5" s="10">
        <f>E5*I5</f>
        <v>150</v>
      </c>
      <c r="H5" s="12">
        <f aca="true" t="shared" si="1" ref="H5:H15">A5*G5</f>
        <v>150</v>
      </c>
      <c r="I5" s="3">
        <v>1.5</v>
      </c>
      <c r="J5" s="5"/>
    </row>
    <row r="6" spans="1:10" ht="14.25">
      <c r="A6" s="5">
        <v>1</v>
      </c>
      <c r="B6" s="3"/>
      <c r="C6" s="5"/>
      <c r="D6" s="5"/>
      <c r="E6" s="12">
        <v>100</v>
      </c>
      <c r="F6" s="12">
        <f t="shared" si="0"/>
        <v>100</v>
      </c>
      <c r="G6" s="10">
        <f>E6*I6</f>
        <v>150</v>
      </c>
      <c r="H6" s="12">
        <f t="shared" si="1"/>
        <v>150</v>
      </c>
      <c r="I6" s="3">
        <v>1.5</v>
      </c>
      <c r="J6" s="5"/>
    </row>
    <row r="7" spans="1:10" ht="14.25">
      <c r="A7" s="5">
        <v>1</v>
      </c>
      <c r="B7" s="3"/>
      <c r="C7" s="5"/>
      <c r="D7" s="5"/>
      <c r="E7" s="12">
        <v>100</v>
      </c>
      <c r="F7" s="12">
        <f t="shared" si="0"/>
        <v>100</v>
      </c>
      <c r="G7" s="10">
        <f>E7*I7</f>
        <v>150</v>
      </c>
      <c r="H7" s="12">
        <f t="shared" si="1"/>
        <v>150</v>
      </c>
      <c r="I7" s="3">
        <v>1.5</v>
      </c>
      <c r="J7" s="5"/>
    </row>
    <row r="8" spans="1:10" ht="14.25">
      <c r="A8" s="5">
        <v>1</v>
      </c>
      <c r="B8" s="3"/>
      <c r="C8" s="5"/>
      <c r="D8" s="5"/>
      <c r="E8" s="12">
        <v>100</v>
      </c>
      <c r="F8" s="12">
        <f>E8*A8</f>
        <v>100</v>
      </c>
      <c r="G8" s="10">
        <f>E8*I8</f>
        <v>150</v>
      </c>
      <c r="H8" s="12">
        <f>A8*G8</f>
        <v>150</v>
      </c>
      <c r="I8" s="3">
        <v>1.5</v>
      </c>
      <c r="J8" s="5"/>
    </row>
    <row r="9" spans="1:10" ht="14.25">
      <c r="A9" s="5">
        <v>1</v>
      </c>
      <c r="B9" s="3"/>
      <c r="C9" s="5"/>
      <c r="D9" s="5"/>
      <c r="E9" s="12">
        <v>100</v>
      </c>
      <c r="F9" s="12">
        <f>E9*A9</f>
        <v>100</v>
      </c>
      <c r="G9" s="10">
        <f>E9*I9</f>
        <v>150</v>
      </c>
      <c r="H9" s="12">
        <f>A9*G9</f>
        <v>150</v>
      </c>
      <c r="I9" s="3">
        <v>1.5</v>
      </c>
      <c r="J9" s="5"/>
    </row>
    <row r="10" spans="1:10" ht="14.25">
      <c r="A10" s="5">
        <v>1</v>
      </c>
      <c r="B10" s="3"/>
      <c r="C10" s="5"/>
      <c r="D10" s="5"/>
      <c r="E10" s="12">
        <v>100</v>
      </c>
      <c r="F10" s="12">
        <f>E10*A10</f>
        <v>100</v>
      </c>
      <c r="G10" s="10">
        <f>E10*I10</f>
        <v>150</v>
      </c>
      <c r="H10" s="12">
        <f>A10*G10</f>
        <v>150</v>
      </c>
      <c r="I10" s="3">
        <v>1.5</v>
      </c>
      <c r="J10" s="5"/>
    </row>
    <row r="11" spans="1:10" ht="14.25">
      <c r="A11" s="5">
        <v>1</v>
      </c>
      <c r="B11" s="5"/>
      <c r="C11" s="5"/>
      <c r="D11" s="5"/>
      <c r="E11" s="12">
        <v>100</v>
      </c>
      <c r="F11" s="12">
        <f t="shared" si="0"/>
        <v>100</v>
      </c>
      <c r="G11" s="10">
        <f>E11*I11</f>
        <v>150</v>
      </c>
      <c r="H11" s="12">
        <f t="shared" si="1"/>
        <v>150</v>
      </c>
      <c r="I11" s="3">
        <v>1.5</v>
      </c>
      <c r="J11" s="5"/>
    </row>
    <row r="12" spans="1:10" ht="14.25">
      <c r="A12" s="5">
        <v>1</v>
      </c>
      <c r="B12" s="3"/>
      <c r="C12" s="3"/>
      <c r="D12" s="5"/>
      <c r="E12" s="12">
        <v>100</v>
      </c>
      <c r="F12" s="12">
        <f t="shared" si="0"/>
        <v>100</v>
      </c>
      <c r="G12" s="10">
        <f>E12*I12</f>
        <v>150</v>
      </c>
      <c r="H12" s="12">
        <f t="shared" si="1"/>
        <v>150</v>
      </c>
      <c r="I12" s="3">
        <v>1.5</v>
      </c>
      <c r="J12" s="5"/>
    </row>
    <row r="13" spans="1:10" ht="14.25">
      <c r="A13" s="5">
        <v>1</v>
      </c>
      <c r="B13" s="3"/>
      <c r="C13" s="5"/>
      <c r="D13" s="3"/>
      <c r="E13" s="12">
        <v>100</v>
      </c>
      <c r="F13" s="12">
        <f t="shared" si="0"/>
        <v>100</v>
      </c>
      <c r="G13" s="10">
        <f>E13*I13</f>
        <v>150</v>
      </c>
      <c r="H13" s="12">
        <f t="shared" si="1"/>
        <v>150</v>
      </c>
      <c r="I13" s="3">
        <v>1.5</v>
      </c>
      <c r="J13" s="5"/>
    </row>
    <row r="14" spans="1:10" ht="14.25">
      <c r="A14" s="5">
        <v>1</v>
      </c>
      <c r="B14" s="3"/>
      <c r="C14" s="5"/>
      <c r="D14" s="3"/>
      <c r="E14" s="12">
        <v>100</v>
      </c>
      <c r="F14" s="12">
        <f t="shared" si="0"/>
        <v>100</v>
      </c>
      <c r="G14" s="10">
        <f>E14*I14</f>
        <v>150</v>
      </c>
      <c r="H14" s="12">
        <f t="shared" si="1"/>
        <v>150</v>
      </c>
      <c r="I14" s="3">
        <v>1.5</v>
      </c>
      <c r="J14" s="5"/>
    </row>
    <row r="15" spans="1:10" ht="14.25">
      <c r="A15" s="5">
        <v>1</v>
      </c>
      <c r="B15" s="3"/>
      <c r="C15" s="5"/>
      <c r="D15" s="5"/>
      <c r="E15" s="12">
        <v>100</v>
      </c>
      <c r="F15" s="12">
        <f t="shared" si="0"/>
        <v>100</v>
      </c>
      <c r="G15" s="10">
        <f>E15*I15</f>
        <v>150</v>
      </c>
      <c r="H15" s="12">
        <f t="shared" si="1"/>
        <v>150</v>
      </c>
      <c r="I15" s="3">
        <v>1.5</v>
      </c>
      <c r="J15" s="5"/>
    </row>
    <row r="16" spans="1:10" ht="14.25">
      <c r="A16" s="5">
        <v>1</v>
      </c>
      <c r="B16" s="3"/>
      <c r="C16" s="3"/>
      <c r="D16" s="5"/>
      <c r="E16" s="12">
        <v>100</v>
      </c>
      <c r="F16" s="12">
        <f>E16*A16</f>
        <v>100</v>
      </c>
      <c r="G16" s="10">
        <f>E16*I16</f>
        <v>150</v>
      </c>
      <c r="H16" s="12">
        <f>A16*G16</f>
        <v>150</v>
      </c>
      <c r="I16" s="3">
        <v>1.5</v>
      </c>
      <c r="J16" s="5"/>
    </row>
    <row r="17" spans="1:10" ht="14.25">
      <c r="A17" s="5">
        <v>1</v>
      </c>
      <c r="B17" s="3"/>
      <c r="C17" s="3"/>
      <c r="D17" s="5"/>
      <c r="E17" s="12">
        <v>100</v>
      </c>
      <c r="F17" s="12">
        <f>E17*A17</f>
        <v>100</v>
      </c>
      <c r="G17" s="10">
        <f>E17*I17</f>
        <v>150</v>
      </c>
      <c r="H17" s="12">
        <f>A17*G17</f>
        <v>150</v>
      </c>
      <c r="I17" s="3">
        <v>1.5</v>
      </c>
      <c r="J17" s="5"/>
    </row>
    <row r="18" spans="1:10" ht="14.25">
      <c r="A18" s="5">
        <v>1</v>
      </c>
      <c r="B18" s="3"/>
      <c r="C18" s="3"/>
      <c r="D18" s="5"/>
      <c r="E18" s="12">
        <v>100</v>
      </c>
      <c r="F18" s="12">
        <f>E18*A18</f>
        <v>100</v>
      </c>
      <c r="G18" s="10">
        <f>E18*I18</f>
        <v>150</v>
      </c>
      <c r="H18" s="12">
        <f>A18*G18</f>
        <v>150</v>
      </c>
      <c r="I18" s="3">
        <v>1.5</v>
      </c>
      <c r="J18" s="5"/>
    </row>
    <row r="19" spans="1:10" ht="14.25">
      <c r="A19" s="5">
        <v>1</v>
      </c>
      <c r="B19" s="3"/>
      <c r="C19" s="3"/>
      <c r="D19" s="5"/>
      <c r="E19" s="12">
        <v>100</v>
      </c>
      <c r="F19" s="12">
        <f aca="true" t="shared" si="2" ref="F19:F28">E19*A19</f>
        <v>100</v>
      </c>
      <c r="G19" s="10">
        <f>E19*I19</f>
        <v>150</v>
      </c>
      <c r="H19" s="12">
        <f aca="true" t="shared" si="3" ref="H19:H28">A19*G19</f>
        <v>150</v>
      </c>
      <c r="I19" s="3">
        <v>1.5</v>
      </c>
      <c r="J19" s="5"/>
    </row>
    <row r="20" spans="1:10" ht="14.25">
      <c r="A20" s="5">
        <v>1</v>
      </c>
      <c r="B20" s="3"/>
      <c r="C20" s="3"/>
      <c r="D20" s="5"/>
      <c r="E20" s="12">
        <v>100</v>
      </c>
      <c r="F20" s="12">
        <f t="shared" si="2"/>
        <v>100</v>
      </c>
      <c r="G20" s="10">
        <f>E20*I20</f>
        <v>150</v>
      </c>
      <c r="H20" s="12">
        <f t="shared" si="3"/>
        <v>150</v>
      </c>
      <c r="I20" s="3">
        <v>1.5</v>
      </c>
      <c r="J20" s="5"/>
    </row>
    <row r="21" spans="1:10" ht="14.25">
      <c r="A21" s="5">
        <v>1</v>
      </c>
      <c r="B21" s="3"/>
      <c r="C21" s="3"/>
      <c r="D21" s="5"/>
      <c r="E21" s="12">
        <v>100</v>
      </c>
      <c r="F21" s="12">
        <f t="shared" si="2"/>
        <v>100</v>
      </c>
      <c r="G21" s="10">
        <f>E21*I21</f>
        <v>150</v>
      </c>
      <c r="H21" s="12">
        <f t="shared" si="3"/>
        <v>150</v>
      </c>
      <c r="I21" s="3">
        <v>1.5</v>
      </c>
      <c r="J21" s="5"/>
    </row>
    <row r="22" spans="1:10" ht="14.25">
      <c r="A22" s="5">
        <v>1</v>
      </c>
      <c r="B22" s="3"/>
      <c r="C22" s="3"/>
      <c r="D22" s="5"/>
      <c r="E22" s="12">
        <v>100</v>
      </c>
      <c r="F22" s="12">
        <f t="shared" si="2"/>
        <v>100</v>
      </c>
      <c r="G22" s="10">
        <f>E22*I22</f>
        <v>150</v>
      </c>
      <c r="H22" s="12">
        <f t="shared" si="3"/>
        <v>150</v>
      </c>
      <c r="I22" s="3">
        <v>1.5</v>
      </c>
      <c r="J22" s="5"/>
    </row>
    <row r="23" spans="1:10" ht="14.25">
      <c r="A23" s="5">
        <v>1</v>
      </c>
      <c r="B23" s="3"/>
      <c r="C23" s="3"/>
      <c r="D23" s="5"/>
      <c r="E23" s="12">
        <v>100</v>
      </c>
      <c r="F23" s="12">
        <f t="shared" si="2"/>
        <v>100</v>
      </c>
      <c r="G23" s="10">
        <f>E23*I23</f>
        <v>150</v>
      </c>
      <c r="H23" s="12">
        <f t="shared" si="3"/>
        <v>150</v>
      </c>
      <c r="I23" s="3">
        <v>1.5</v>
      </c>
      <c r="J23" s="5"/>
    </row>
    <row r="24" spans="1:10" ht="14.25">
      <c r="A24" s="5">
        <v>1</v>
      </c>
      <c r="B24" s="3"/>
      <c r="C24" s="3"/>
      <c r="D24" s="5"/>
      <c r="E24" s="12">
        <v>100</v>
      </c>
      <c r="F24" s="12">
        <f t="shared" si="2"/>
        <v>100</v>
      </c>
      <c r="G24" s="10">
        <f>E24*I24</f>
        <v>150</v>
      </c>
      <c r="H24" s="12">
        <f t="shared" si="3"/>
        <v>150</v>
      </c>
      <c r="I24" s="3">
        <v>1.5</v>
      </c>
      <c r="J24" s="5"/>
    </row>
    <row r="25" spans="1:10" ht="14.25">
      <c r="A25" s="5">
        <v>1</v>
      </c>
      <c r="B25" s="3"/>
      <c r="C25" s="3"/>
      <c r="D25" s="5"/>
      <c r="E25" s="12">
        <v>100</v>
      </c>
      <c r="F25" s="12">
        <f t="shared" si="2"/>
        <v>100</v>
      </c>
      <c r="G25" s="10">
        <f>E25*I25</f>
        <v>150</v>
      </c>
      <c r="H25" s="12">
        <f t="shared" si="3"/>
        <v>150</v>
      </c>
      <c r="I25" s="3">
        <v>1.5</v>
      </c>
      <c r="J25" s="5"/>
    </row>
    <row r="26" spans="1:10" ht="14.25">
      <c r="A26" s="5">
        <v>1</v>
      </c>
      <c r="B26" s="3"/>
      <c r="C26" s="3"/>
      <c r="D26" s="5"/>
      <c r="E26" s="12">
        <v>100</v>
      </c>
      <c r="F26" s="12">
        <f t="shared" si="2"/>
        <v>100</v>
      </c>
      <c r="G26" s="10">
        <f>E26*I26</f>
        <v>150</v>
      </c>
      <c r="H26" s="12">
        <f t="shared" si="3"/>
        <v>150</v>
      </c>
      <c r="I26" s="3">
        <v>1.5</v>
      </c>
      <c r="J26" s="5"/>
    </row>
    <row r="27" spans="1:10" ht="14.25">
      <c r="A27" s="5">
        <v>1</v>
      </c>
      <c r="B27" s="3"/>
      <c r="C27" s="3"/>
      <c r="D27" s="5"/>
      <c r="E27" s="12">
        <v>100</v>
      </c>
      <c r="F27" s="12">
        <f t="shared" si="2"/>
        <v>100</v>
      </c>
      <c r="G27" s="10">
        <f>E27*I27</f>
        <v>150</v>
      </c>
      <c r="H27" s="12">
        <f t="shared" si="3"/>
        <v>150</v>
      </c>
      <c r="I27" s="3">
        <v>1.5</v>
      </c>
      <c r="J27" s="5"/>
    </row>
    <row r="28" spans="1:10" ht="14.25">
      <c r="A28" s="5"/>
      <c r="B28" s="3"/>
      <c r="C28" s="3"/>
      <c r="D28" s="5"/>
      <c r="E28" s="12"/>
      <c r="F28" s="12"/>
      <c r="G28" s="10"/>
      <c r="H28" s="12"/>
      <c r="I28" s="3"/>
      <c r="J28" s="5"/>
    </row>
    <row r="29" spans="1:10" s="7" customFormat="1" ht="15">
      <c r="A29" s="21"/>
      <c r="B29" s="23"/>
      <c r="C29" s="23"/>
      <c r="D29" s="21" t="s">
        <v>21</v>
      </c>
      <c r="E29" s="27" t="s">
        <v>39</v>
      </c>
      <c r="F29" s="28">
        <f>SUM(F5:F28)</f>
        <v>2300</v>
      </c>
      <c r="G29" s="29" t="s">
        <v>40</v>
      </c>
      <c r="H29" s="28">
        <f>SUM(H5:H28)</f>
        <v>3450</v>
      </c>
      <c r="I29" s="23"/>
      <c r="J29" s="21"/>
    </row>
    <row r="30" spans="1:10" ht="15">
      <c r="A30" s="5"/>
      <c r="B30" s="3"/>
      <c r="C30" s="3"/>
      <c r="D30" s="21"/>
      <c r="E30" s="11"/>
      <c r="F30" s="12"/>
      <c r="G30" s="10"/>
      <c r="H30" s="12"/>
      <c r="I30" s="3"/>
      <c r="J30" s="5"/>
    </row>
    <row r="31" spans="1:10" ht="14.25">
      <c r="A31" s="5">
        <v>1</v>
      </c>
      <c r="B31" s="5"/>
      <c r="C31" s="5"/>
      <c r="D31" s="5"/>
      <c r="E31" s="12">
        <v>100</v>
      </c>
      <c r="F31" s="12">
        <f aca="true" t="shared" si="4" ref="F31:F37">E31*A31</f>
        <v>100</v>
      </c>
      <c r="G31" s="10">
        <f>E31*I31</f>
        <v>150</v>
      </c>
      <c r="H31" s="12">
        <f aca="true" t="shared" si="5" ref="H31:H37">A31*G31</f>
        <v>150</v>
      </c>
      <c r="I31" s="3">
        <v>1.5</v>
      </c>
      <c r="J31" s="5"/>
    </row>
    <row r="32" spans="1:10" ht="14.25">
      <c r="A32" s="5">
        <v>1</v>
      </c>
      <c r="B32" s="3"/>
      <c r="C32" s="5"/>
      <c r="D32" s="5"/>
      <c r="E32" s="12">
        <v>100</v>
      </c>
      <c r="F32" s="12">
        <f t="shared" si="4"/>
        <v>100</v>
      </c>
      <c r="G32" s="10">
        <f>E32*I32</f>
        <v>150</v>
      </c>
      <c r="H32" s="12">
        <f t="shared" si="5"/>
        <v>150</v>
      </c>
      <c r="I32" s="3">
        <v>1.5</v>
      </c>
      <c r="J32" s="5"/>
    </row>
    <row r="33" spans="1:10" ht="14.25">
      <c r="A33" s="5">
        <v>1</v>
      </c>
      <c r="B33" s="3"/>
      <c r="C33" s="5"/>
      <c r="D33" s="5"/>
      <c r="E33" s="12">
        <v>100</v>
      </c>
      <c r="F33" s="12">
        <f t="shared" si="4"/>
        <v>100</v>
      </c>
      <c r="G33" s="10">
        <f>E33*I33</f>
        <v>150</v>
      </c>
      <c r="H33" s="12">
        <f t="shared" si="5"/>
        <v>150</v>
      </c>
      <c r="I33" s="3">
        <v>1.5</v>
      </c>
      <c r="J33" s="5"/>
    </row>
    <row r="34" spans="1:10" ht="14.25">
      <c r="A34" s="5">
        <v>1</v>
      </c>
      <c r="B34" s="5"/>
      <c r="C34" s="5"/>
      <c r="D34" s="5"/>
      <c r="E34" s="12">
        <v>100</v>
      </c>
      <c r="F34" s="12">
        <f t="shared" si="4"/>
        <v>100</v>
      </c>
      <c r="G34" s="10">
        <f>E34*I34</f>
        <v>150</v>
      </c>
      <c r="H34" s="12">
        <f t="shared" si="5"/>
        <v>150</v>
      </c>
      <c r="I34" s="3">
        <v>1.5</v>
      </c>
      <c r="J34" s="5"/>
    </row>
    <row r="35" spans="1:10" ht="14.25">
      <c r="A35" s="5">
        <v>1</v>
      </c>
      <c r="B35" s="5"/>
      <c r="C35" s="5"/>
      <c r="D35" s="5"/>
      <c r="E35" s="12">
        <v>100</v>
      </c>
      <c r="F35" s="12">
        <f t="shared" si="4"/>
        <v>100</v>
      </c>
      <c r="G35" s="10">
        <f>E35*I35</f>
        <v>150</v>
      </c>
      <c r="H35" s="12">
        <f t="shared" si="5"/>
        <v>150</v>
      </c>
      <c r="I35" s="3">
        <v>1.5</v>
      </c>
      <c r="J35" s="5"/>
    </row>
    <row r="36" spans="1:10" ht="14.25">
      <c r="A36" s="5">
        <v>1</v>
      </c>
      <c r="B36" s="3"/>
      <c r="C36" s="5"/>
      <c r="D36" s="5"/>
      <c r="E36" s="12">
        <v>100</v>
      </c>
      <c r="F36" s="12">
        <f t="shared" si="4"/>
        <v>100</v>
      </c>
      <c r="G36" s="10">
        <f>E36*I36</f>
        <v>150</v>
      </c>
      <c r="H36" s="12">
        <f t="shared" si="5"/>
        <v>150</v>
      </c>
      <c r="I36" s="3">
        <v>1.5</v>
      </c>
      <c r="J36" s="5"/>
    </row>
    <row r="37" spans="1:10" ht="14.25">
      <c r="A37" s="5">
        <v>1</v>
      </c>
      <c r="B37" s="3"/>
      <c r="C37" s="5"/>
      <c r="D37" s="5"/>
      <c r="E37" s="12">
        <v>100</v>
      </c>
      <c r="F37" s="12">
        <f t="shared" si="4"/>
        <v>100</v>
      </c>
      <c r="G37" s="10">
        <f>E37*I37</f>
        <v>150</v>
      </c>
      <c r="H37" s="12">
        <f t="shared" si="5"/>
        <v>150</v>
      </c>
      <c r="I37" s="3">
        <v>1.5</v>
      </c>
      <c r="J37" s="5"/>
    </row>
    <row r="38" spans="1:10" ht="14.25">
      <c r="A38" s="5">
        <v>1</v>
      </c>
      <c r="B38" s="3"/>
      <c r="C38" s="5"/>
      <c r="D38" s="5"/>
      <c r="E38" s="12">
        <v>100</v>
      </c>
      <c r="F38" s="12">
        <f aca="true" t="shared" si="6" ref="F38:F50">E38*A38</f>
        <v>100</v>
      </c>
      <c r="G38" s="10">
        <f>E38*I38</f>
        <v>150</v>
      </c>
      <c r="H38" s="12">
        <f aca="true" t="shared" si="7" ref="H38:H50">A38*G38</f>
        <v>150</v>
      </c>
      <c r="I38" s="3">
        <v>1.5</v>
      </c>
      <c r="J38" s="5"/>
    </row>
    <row r="39" spans="1:10" ht="14.25">
      <c r="A39" s="5">
        <v>1</v>
      </c>
      <c r="B39" s="3"/>
      <c r="C39" s="5"/>
      <c r="D39" s="5"/>
      <c r="E39" s="12">
        <v>100</v>
      </c>
      <c r="F39" s="12">
        <f t="shared" si="6"/>
        <v>100</v>
      </c>
      <c r="G39" s="10">
        <f>E39*I39</f>
        <v>150</v>
      </c>
      <c r="H39" s="12">
        <f t="shared" si="7"/>
        <v>150</v>
      </c>
      <c r="I39" s="3">
        <v>1.5</v>
      </c>
      <c r="J39" s="5"/>
    </row>
    <row r="40" spans="1:10" ht="14.25">
      <c r="A40" s="5">
        <v>1</v>
      </c>
      <c r="B40" s="3"/>
      <c r="C40" s="5"/>
      <c r="D40" s="5"/>
      <c r="E40" s="12">
        <v>100</v>
      </c>
      <c r="F40" s="12">
        <f t="shared" si="6"/>
        <v>100</v>
      </c>
      <c r="G40" s="10">
        <f>E40*I40</f>
        <v>150</v>
      </c>
      <c r="H40" s="12">
        <f t="shared" si="7"/>
        <v>150</v>
      </c>
      <c r="I40" s="3">
        <v>1.5</v>
      </c>
      <c r="J40" s="5"/>
    </row>
    <row r="41" spans="1:10" ht="14.25">
      <c r="A41" s="5">
        <v>1</v>
      </c>
      <c r="B41" s="3"/>
      <c r="C41" s="5"/>
      <c r="D41" s="5"/>
      <c r="E41" s="12">
        <v>100</v>
      </c>
      <c r="F41" s="12">
        <f t="shared" si="6"/>
        <v>100</v>
      </c>
      <c r="G41" s="10">
        <f>E41*I41</f>
        <v>150</v>
      </c>
      <c r="H41" s="12">
        <f t="shared" si="7"/>
        <v>150</v>
      </c>
      <c r="I41" s="3">
        <v>1.5</v>
      </c>
      <c r="J41" s="5"/>
    </row>
    <row r="42" spans="1:10" ht="14.25">
      <c r="A42" s="5">
        <v>1</v>
      </c>
      <c r="B42" s="3"/>
      <c r="C42" s="5"/>
      <c r="D42" s="5"/>
      <c r="E42" s="12">
        <v>100</v>
      </c>
      <c r="F42" s="12">
        <f t="shared" si="6"/>
        <v>100</v>
      </c>
      <c r="G42" s="10">
        <f>E42*I42</f>
        <v>150</v>
      </c>
      <c r="H42" s="12">
        <f t="shared" si="7"/>
        <v>150</v>
      </c>
      <c r="I42" s="3">
        <v>1.5</v>
      </c>
      <c r="J42" s="5"/>
    </row>
    <row r="43" spans="1:10" ht="14.25">
      <c r="A43" s="5">
        <v>1</v>
      </c>
      <c r="B43" s="3"/>
      <c r="C43" s="18"/>
      <c r="D43" s="3"/>
      <c r="E43" s="12">
        <v>100</v>
      </c>
      <c r="F43" s="12">
        <f t="shared" si="6"/>
        <v>100</v>
      </c>
      <c r="G43" s="10">
        <f>E43*I43</f>
        <v>150</v>
      </c>
      <c r="H43" s="12">
        <f t="shared" si="7"/>
        <v>150</v>
      </c>
      <c r="I43" s="3">
        <v>1.5</v>
      </c>
      <c r="J43" s="5"/>
    </row>
    <row r="44" spans="1:10" ht="14.25">
      <c r="A44" s="5">
        <v>1</v>
      </c>
      <c r="B44" s="3"/>
      <c r="C44" s="18"/>
      <c r="D44" s="3"/>
      <c r="E44" s="12">
        <v>100</v>
      </c>
      <c r="F44" s="12">
        <f t="shared" si="6"/>
        <v>100</v>
      </c>
      <c r="G44" s="10">
        <f>E44*I44</f>
        <v>150</v>
      </c>
      <c r="H44" s="12">
        <f t="shared" si="7"/>
        <v>150</v>
      </c>
      <c r="I44" s="3">
        <v>1.5</v>
      </c>
      <c r="J44" s="5"/>
    </row>
    <row r="45" spans="1:10" ht="14.25">
      <c r="A45" s="5">
        <v>1</v>
      </c>
      <c r="B45" s="3"/>
      <c r="C45" s="18"/>
      <c r="D45" s="3"/>
      <c r="E45" s="12">
        <v>100</v>
      </c>
      <c r="F45" s="12">
        <f t="shared" si="6"/>
        <v>100</v>
      </c>
      <c r="G45" s="10">
        <f>E45*I45</f>
        <v>150</v>
      </c>
      <c r="H45" s="12">
        <f t="shared" si="7"/>
        <v>150</v>
      </c>
      <c r="I45" s="3">
        <v>1.5</v>
      </c>
      <c r="J45" s="5"/>
    </row>
    <row r="46" spans="1:10" ht="14.25">
      <c r="A46" s="5">
        <v>1</v>
      </c>
      <c r="B46" s="3"/>
      <c r="C46" s="18"/>
      <c r="D46" s="3"/>
      <c r="E46" s="12">
        <v>100</v>
      </c>
      <c r="F46" s="12">
        <f t="shared" si="6"/>
        <v>100</v>
      </c>
      <c r="G46" s="10">
        <f>E46*I46</f>
        <v>150</v>
      </c>
      <c r="H46" s="12">
        <f t="shared" si="7"/>
        <v>150</v>
      </c>
      <c r="I46" s="3">
        <v>1.5</v>
      </c>
      <c r="J46" s="5"/>
    </row>
    <row r="47" spans="1:10" ht="14.25">
      <c r="A47" s="5">
        <v>1</v>
      </c>
      <c r="B47" s="3"/>
      <c r="C47" s="18"/>
      <c r="D47" s="3"/>
      <c r="E47" s="12">
        <v>100</v>
      </c>
      <c r="F47" s="12">
        <f t="shared" si="6"/>
        <v>100</v>
      </c>
      <c r="G47" s="10">
        <f>E47*I47</f>
        <v>150</v>
      </c>
      <c r="H47" s="12">
        <f t="shared" si="7"/>
        <v>150</v>
      </c>
      <c r="I47" s="3">
        <v>1.5</v>
      </c>
      <c r="J47" s="5"/>
    </row>
    <row r="48" spans="1:10" ht="14.25">
      <c r="A48" s="5">
        <v>1</v>
      </c>
      <c r="B48" s="3"/>
      <c r="C48" s="18"/>
      <c r="D48" s="3"/>
      <c r="E48" s="12">
        <v>100</v>
      </c>
      <c r="F48" s="12">
        <f t="shared" si="6"/>
        <v>100</v>
      </c>
      <c r="G48" s="10">
        <f>E48*I48</f>
        <v>150</v>
      </c>
      <c r="H48" s="12">
        <f t="shared" si="7"/>
        <v>150</v>
      </c>
      <c r="I48" s="3">
        <v>1.5</v>
      </c>
      <c r="J48" s="5"/>
    </row>
    <row r="49" spans="1:10" ht="14.25">
      <c r="A49" s="5">
        <v>1</v>
      </c>
      <c r="B49" s="3"/>
      <c r="C49" s="18"/>
      <c r="D49" s="3"/>
      <c r="E49" s="12">
        <v>100</v>
      </c>
      <c r="F49" s="12">
        <f t="shared" si="6"/>
        <v>100</v>
      </c>
      <c r="G49" s="10">
        <f>E49*I49</f>
        <v>150</v>
      </c>
      <c r="H49" s="12">
        <f t="shared" si="7"/>
        <v>150</v>
      </c>
      <c r="I49" s="3">
        <v>1.5</v>
      </c>
      <c r="J49" s="5"/>
    </row>
    <row r="50" spans="1:10" ht="14.25">
      <c r="A50" s="5">
        <v>1</v>
      </c>
      <c r="B50" s="3"/>
      <c r="C50" s="5"/>
      <c r="D50" s="3"/>
      <c r="E50" s="12">
        <v>100</v>
      </c>
      <c r="F50" s="12">
        <f t="shared" si="6"/>
        <v>100</v>
      </c>
      <c r="G50" s="10">
        <f>E50*I50</f>
        <v>150</v>
      </c>
      <c r="H50" s="12">
        <f t="shared" si="7"/>
        <v>150</v>
      </c>
      <c r="I50" s="3">
        <v>1.5</v>
      </c>
      <c r="J50" s="5"/>
    </row>
    <row r="51" spans="1:10" ht="14.25">
      <c r="A51" s="3">
        <v>1</v>
      </c>
      <c r="B51" s="3"/>
      <c r="C51" s="5"/>
      <c r="D51" s="3"/>
      <c r="E51" s="12">
        <v>100</v>
      </c>
      <c r="F51" s="12">
        <f>E51*A51</f>
        <v>100</v>
      </c>
      <c r="G51" s="10">
        <f>E51*I51</f>
        <v>150</v>
      </c>
      <c r="H51" s="12">
        <f>A51*G51</f>
        <v>150</v>
      </c>
      <c r="I51" s="3">
        <v>1.5</v>
      </c>
      <c r="J51" s="5"/>
    </row>
    <row r="52" spans="1:10" ht="14.25">
      <c r="A52" s="3"/>
      <c r="B52" s="3"/>
      <c r="C52" s="18"/>
      <c r="D52" s="3"/>
      <c r="E52" s="12"/>
      <c r="F52" s="12"/>
      <c r="G52" s="10"/>
      <c r="H52" s="12"/>
      <c r="I52" s="3"/>
      <c r="J52" s="5"/>
    </row>
    <row r="53" spans="1:10" s="7" customFormat="1" ht="15">
      <c r="A53" s="23"/>
      <c r="B53" s="23"/>
      <c r="C53" s="30"/>
      <c r="D53" s="23" t="s">
        <v>22</v>
      </c>
      <c r="E53" s="29" t="s">
        <v>42</v>
      </c>
      <c r="F53" s="28">
        <f>SUM(F31:F52)</f>
        <v>2100</v>
      </c>
      <c r="G53" s="29" t="s">
        <v>41</v>
      </c>
      <c r="H53" s="28">
        <f>SUM(H31:H52)</f>
        <v>3150</v>
      </c>
      <c r="I53" s="23"/>
      <c r="J53" s="21"/>
    </row>
    <row r="54" spans="1:10" ht="15">
      <c r="A54" s="3"/>
      <c r="B54" s="3"/>
      <c r="C54" s="18"/>
      <c r="D54" s="23"/>
      <c r="E54" s="10"/>
      <c r="F54" s="12"/>
      <c r="G54" s="10"/>
      <c r="H54" s="12"/>
      <c r="I54" s="3"/>
      <c r="J54" s="5"/>
    </row>
    <row r="55" spans="1:10" ht="14.25">
      <c r="A55" s="5">
        <v>1</v>
      </c>
      <c r="B55" s="3"/>
      <c r="C55" s="5"/>
      <c r="D55" s="5"/>
      <c r="E55" s="12">
        <v>100</v>
      </c>
      <c r="F55" s="12">
        <f aca="true" t="shared" si="8" ref="F52:F69">E55*A55</f>
        <v>100</v>
      </c>
      <c r="G55" s="10">
        <f>E55*I55</f>
        <v>150</v>
      </c>
      <c r="H55" s="12">
        <f aca="true" t="shared" si="9" ref="H52:H69">A55*G55</f>
        <v>150</v>
      </c>
      <c r="I55" s="3">
        <v>1.5</v>
      </c>
      <c r="J55" s="5"/>
    </row>
    <row r="56" spans="1:10" ht="14.25">
      <c r="A56" s="5">
        <v>1</v>
      </c>
      <c r="B56" s="5"/>
      <c r="C56" s="5"/>
      <c r="D56" s="5"/>
      <c r="E56" s="12">
        <v>100</v>
      </c>
      <c r="F56" s="12">
        <f t="shared" si="8"/>
        <v>100</v>
      </c>
      <c r="G56" s="10">
        <f>E56*I56</f>
        <v>150</v>
      </c>
      <c r="H56" s="12">
        <f t="shared" si="9"/>
        <v>150</v>
      </c>
      <c r="I56" s="3">
        <v>1.5</v>
      </c>
      <c r="J56" s="5"/>
    </row>
    <row r="57" spans="1:10" ht="14.25">
      <c r="A57" s="5">
        <v>1</v>
      </c>
      <c r="B57" s="3"/>
      <c r="C57" s="3"/>
      <c r="D57" s="5"/>
      <c r="E57" s="12">
        <v>100</v>
      </c>
      <c r="F57" s="12">
        <f t="shared" si="8"/>
        <v>100</v>
      </c>
      <c r="G57" s="10">
        <f>E57*I57</f>
        <v>150</v>
      </c>
      <c r="H57" s="12">
        <f t="shared" si="9"/>
        <v>150</v>
      </c>
      <c r="I57" s="3">
        <v>1.5</v>
      </c>
      <c r="J57" s="5"/>
    </row>
    <row r="58" spans="1:10" ht="14.25">
      <c r="A58" s="5">
        <v>1</v>
      </c>
      <c r="B58" s="3"/>
      <c r="C58" s="5"/>
      <c r="D58" s="5"/>
      <c r="E58" s="12">
        <v>100</v>
      </c>
      <c r="F58" s="12">
        <f t="shared" si="8"/>
        <v>100</v>
      </c>
      <c r="G58" s="10">
        <f>E58*I58</f>
        <v>150</v>
      </c>
      <c r="H58" s="12">
        <f t="shared" si="9"/>
        <v>150</v>
      </c>
      <c r="I58" s="3">
        <v>1.5</v>
      </c>
      <c r="J58" s="5"/>
    </row>
    <row r="59" spans="1:10" ht="14.25">
      <c r="A59" s="5">
        <v>1</v>
      </c>
      <c r="B59" s="5"/>
      <c r="C59" s="5"/>
      <c r="D59" s="5"/>
      <c r="E59" s="12">
        <v>100</v>
      </c>
      <c r="F59" s="12">
        <f t="shared" si="8"/>
        <v>100</v>
      </c>
      <c r="G59" s="10">
        <f>E59*I59</f>
        <v>150</v>
      </c>
      <c r="H59" s="12">
        <f t="shared" si="9"/>
        <v>150</v>
      </c>
      <c r="I59" s="3">
        <v>1.5</v>
      </c>
      <c r="J59" s="5"/>
    </row>
    <row r="60" spans="1:10" ht="14.25">
      <c r="A60" s="5">
        <v>1</v>
      </c>
      <c r="B60" s="3"/>
      <c r="C60" s="5"/>
      <c r="D60" s="3"/>
      <c r="E60" s="12">
        <v>100</v>
      </c>
      <c r="F60" s="12">
        <f t="shared" si="8"/>
        <v>100</v>
      </c>
      <c r="G60" s="10">
        <f>E60*I60</f>
        <v>150</v>
      </c>
      <c r="H60" s="12">
        <f t="shared" si="9"/>
        <v>150</v>
      </c>
      <c r="I60" s="3">
        <v>1.5</v>
      </c>
      <c r="J60" s="5"/>
    </row>
    <row r="61" spans="1:10" ht="14.25">
      <c r="A61" s="5">
        <v>1</v>
      </c>
      <c r="B61" s="3"/>
      <c r="C61" s="5"/>
      <c r="D61" s="3"/>
      <c r="E61" s="12">
        <v>100</v>
      </c>
      <c r="F61" s="12">
        <f t="shared" si="8"/>
        <v>100</v>
      </c>
      <c r="G61" s="10">
        <f>E61*I61</f>
        <v>150</v>
      </c>
      <c r="H61" s="12">
        <f>A61*G61</f>
        <v>150</v>
      </c>
      <c r="I61" s="3">
        <v>1.5</v>
      </c>
      <c r="J61" s="5"/>
    </row>
    <row r="62" spans="1:10" ht="14.25">
      <c r="A62" s="5">
        <v>1</v>
      </c>
      <c r="B62" s="3"/>
      <c r="C62" s="3"/>
      <c r="D62" s="5"/>
      <c r="E62" s="12">
        <v>100</v>
      </c>
      <c r="F62" s="12">
        <f t="shared" si="8"/>
        <v>100</v>
      </c>
      <c r="G62" s="10">
        <f>E62*I62</f>
        <v>150</v>
      </c>
      <c r="H62" s="12">
        <f>A62*G62</f>
        <v>150</v>
      </c>
      <c r="I62" s="3">
        <v>1.5</v>
      </c>
      <c r="J62" s="5"/>
    </row>
    <row r="63" spans="1:10" ht="14.25">
      <c r="A63" s="5">
        <v>1</v>
      </c>
      <c r="B63" s="3"/>
      <c r="C63" s="5"/>
      <c r="D63" s="3"/>
      <c r="E63" s="12">
        <v>100</v>
      </c>
      <c r="F63" s="12">
        <f t="shared" si="8"/>
        <v>100</v>
      </c>
      <c r="G63" s="10">
        <f>E63*I63</f>
        <v>150</v>
      </c>
      <c r="H63" s="12">
        <f>A63*G63</f>
        <v>150</v>
      </c>
      <c r="I63" s="3">
        <v>1.5</v>
      </c>
      <c r="J63" s="5"/>
    </row>
    <row r="64" spans="1:10" ht="14.25">
      <c r="A64" s="3"/>
      <c r="B64" s="3"/>
      <c r="C64" s="5"/>
      <c r="D64" s="3"/>
      <c r="E64" s="24"/>
      <c r="F64" s="12"/>
      <c r="G64" s="10"/>
      <c r="H64" s="12"/>
      <c r="I64" s="3"/>
      <c r="J64" s="5"/>
    </row>
    <row r="65" spans="1:10" s="7" customFormat="1" ht="15">
      <c r="A65" s="23"/>
      <c r="B65" s="23"/>
      <c r="C65" s="30"/>
      <c r="D65" s="23" t="s">
        <v>23</v>
      </c>
      <c r="E65" s="31" t="s">
        <v>43</v>
      </c>
      <c r="F65" s="28">
        <f>SUM(F55:F64)</f>
        <v>900</v>
      </c>
      <c r="G65" s="29" t="s">
        <v>44</v>
      </c>
      <c r="H65" s="28">
        <f>SUM(H55:H64)</f>
        <v>1350</v>
      </c>
      <c r="I65" s="23"/>
      <c r="J65" s="21"/>
    </row>
    <row r="66" spans="1:10" ht="15">
      <c r="A66" s="3"/>
      <c r="B66" s="3"/>
      <c r="C66" s="18"/>
      <c r="D66" s="23"/>
      <c r="E66" s="24"/>
      <c r="F66" s="12"/>
      <c r="G66" s="10"/>
      <c r="H66" s="12"/>
      <c r="I66" s="3"/>
      <c r="J66" s="5"/>
    </row>
    <row r="67" spans="1:10" ht="14.25">
      <c r="A67" s="5">
        <v>1</v>
      </c>
      <c r="B67" s="22"/>
      <c r="C67" s="5"/>
      <c r="D67" s="5"/>
      <c r="E67" s="12">
        <v>100</v>
      </c>
      <c r="F67" s="12">
        <f t="shared" si="8"/>
        <v>100</v>
      </c>
      <c r="G67" s="10">
        <f>E67*I67</f>
        <v>150</v>
      </c>
      <c r="H67" s="12">
        <f t="shared" si="9"/>
        <v>150</v>
      </c>
      <c r="I67" s="3">
        <v>1.5</v>
      </c>
      <c r="J67" s="5"/>
    </row>
    <row r="68" spans="1:10" ht="14.25">
      <c r="A68" s="5">
        <v>1</v>
      </c>
      <c r="B68" s="3"/>
      <c r="C68" s="18"/>
      <c r="D68" s="3"/>
      <c r="E68" s="12">
        <v>100</v>
      </c>
      <c r="F68" s="12">
        <f t="shared" si="8"/>
        <v>100</v>
      </c>
      <c r="G68" s="10">
        <f>E68*I68</f>
        <v>150</v>
      </c>
      <c r="H68" s="12">
        <f t="shared" si="9"/>
        <v>150</v>
      </c>
      <c r="I68" s="3">
        <v>1.5</v>
      </c>
      <c r="J68" s="5"/>
    </row>
    <row r="69" spans="1:10" ht="14.25">
      <c r="A69" s="5">
        <v>1</v>
      </c>
      <c r="B69" s="3"/>
      <c r="C69" s="18"/>
      <c r="D69" s="3"/>
      <c r="E69" s="12">
        <v>100</v>
      </c>
      <c r="F69" s="12">
        <f t="shared" si="8"/>
        <v>100</v>
      </c>
      <c r="G69" s="10">
        <f>E69*I69</f>
        <v>150</v>
      </c>
      <c r="H69" s="12">
        <f t="shared" si="9"/>
        <v>150</v>
      </c>
      <c r="I69" s="3">
        <v>1.5</v>
      </c>
      <c r="J69" s="5"/>
    </row>
    <row r="70" spans="1:10" ht="14.25">
      <c r="A70" s="5">
        <v>1</v>
      </c>
      <c r="B70" s="3"/>
      <c r="C70" s="18"/>
      <c r="D70" s="3"/>
      <c r="E70" s="12">
        <v>100</v>
      </c>
      <c r="F70" s="12">
        <f>E70*A70</f>
        <v>100</v>
      </c>
      <c r="G70" s="10">
        <f>E70*I70</f>
        <v>150</v>
      </c>
      <c r="H70" s="12">
        <f>A70*G70</f>
        <v>150</v>
      </c>
      <c r="I70" s="3">
        <v>1.5</v>
      </c>
      <c r="J70" s="5"/>
    </row>
    <row r="71" spans="1:10" ht="14.25">
      <c r="A71" s="5">
        <v>1</v>
      </c>
      <c r="B71" s="3"/>
      <c r="C71" s="18"/>
      <c r="D71" s="3"/>
      <c r="E71" s="12">
        <v>100</v>
      </c>
      <c r="F71" s="12">
        <f aca="true" t="shared" si="10" ref="F71:F81">E71*A71</f>
        <v>100</v>
      </c>
      <c r="G71" s="10">
        <f>E71*I71</f>
        <v>150</v>
      </c>
      <c r="H71" s="12">
        <f aca="true" t="shared" si="11" ref="H71:H81">A71*G71</f>
        <v>150</v>
      </c>
      <c r="I71" s="3">
        <v>1.5</v>
      </c>
      <c r="J71" s="5"/>
    </row>
    <row r="72" spans="1:10" ht="14.25">
      <c r="A72" s="5">
        <v>1</v>
      </c>
      <c r="B72" s="3"/>
      <c r="C72" s="18"/>
      <c r="D72" s="3"/>
      <c r="E72" s="12">
        <v>100</v>
      </c>
      <c r="F72" s="12">
        <f t="shared" si="10"/>
        <v>100</v>
      </c>
      <c r="G72" s="10">
        <f>E72*I72</f>
        <v>150</v>
      </c>
      <c r="H72" s="12">
        <f t="shared" si="11"/>
        <v>150</v>
      </c>
      <c r="I72" s="3">
        <v>1.5</v>
      </c>
      <c r="J72" s="5"/>
    </row>
    <row r="73" spans="1:10" ht="14.25">
      <c r="A73" s="5">
        <v>1</v>
      </c>
      <c r="B73" s="5"/>
      <c r="C73" s="5"/>
      <c r="D73" s="5"/>
      <c r="E73" s="12">
        <v>100</v>
      </c>
      <c r="F73" s="12">
        <f t="shared" si="10"/>
        <v>100</v>
      </c>
      <c r="G73" s="10">
        <f>E73*I73</f>
        <v>150</v>
      </c>
      <c r="H73" s="12">
        <f t="shared" si="11"/>
        <v>150</v>
      </c>
      <c r="I73" s="3">
        <v>1.5</v>
      </c>
      <c r="J73" s="5"/>
    </row>
    <row r="74" spans="1:10" ht="14.25">
      <c r="A74" s="5">
        <v>1</v>
      </c>
      <c r="B74" s="5"/>
      <c r="C74" s="5"/>
      <c r="D74" s="5"/>
      <c r="E74" s="12">
        <v>100</v>
      </c>
      <c r="F74" s="12">
        <f t="shared" si="10"/>
        <v>100</v>
      </c>
      <c r="G74" s="10">
        <f>E74*I74</f>
        <v>150</v>
      </c>
      <c r="H74" s="12">
        <f t="shared" si="11"/>
        <v>150</v>
      </c>
      <c r="I74" s="3">
        <v>1.5</v>
      </c>
      <c r="J74" s="5"/>
    </row>
    <row r="75" spans="1:10" ht="14.25">
      <c r="A75" s="5">
        <v>1</v>
      </c>
      <c r="B75" s="5"/>
      <c r="C75" s="5"/>
      <c r="D75" s="5"/>
      <c r="E75" s="12">
        <v>100</v>
      </c>
      <c r="F75" s="12">
        <f t="shared" si="10"/>
        <v>100</v>
      </c>
      <c r="G75" s="10">
        <f>E75*I75</f>
        <v>150</v>
      </c>
      <c r="H75" s="12">
        <f t="shared" si="11"/>
        <v>150</v>
      </c>
      <c r="I75" s="3">
        <v>1.5</v>
      </c>
      <c r="J75" s="5"/>
    </row>
    <row r="76" spans="1:10" ht="14.25">
      <c r="A76" s="5">
        <v>1</v>
      </c>
      <c r="B76" s="5"/>
      <c r="C76" s="5"/>
      <c r="D76" s="5"/>
      <c r="E76" s="12">
        <v>100</v>
      </c>
      <c r="F76" s="12">
        <f t="shared" si="10"/>
        <v>100</v>
      </c>
      <c r="G76" s="10">
        <f>E76*I76</f>
        <v>150</v>
      </c>
      <c r="H76" s="12">
        <f t="shared" si="11"/>
        <v>150</v>
      </c>
      <c r="I76" s="3">
        <v>1.5</v>
      </c>
      <c r="J76" s="5"/>
    </row>
    <row r="77" spans="1:10" ht="14.25">
      <c r="A77" s="5">
        <v>1</v>
      </c>
      <c r="B77" s="5"/>
      <c r="C77" s="5"/>
      <c r="D77" s="5"/>
      <c r="E77" s="12">
        <v>100</v>
      </c>
      <c r="F77" s="12">
        <f t="shared" si="10"/>
        <v>100</v>
      </c>
      <c r="G77" s="10">
        <f>E77*I77</f>
        <v>150</v>
      </c>
      <c r="H77" s="12">
        <f t="shared" si="11"/>
        <v>150</v>
      </c>
      <c r="I77" s="3">
        <v>1.5</v>
      </c>
      <c r="J77" s="5"/>
    </row>
    <row r="78" spans="1:10" ht="14.25">
      <c r="A78" s="5">
        <v>1</v>
      </c>
      <c r="B78" s="5"/>
      <c r="C78" s="5"/>
      <c r="D78" s="5"/>
      <c r="E78" s="12">
        <v>100</v>
      </c>
      <c r="F78" s="12">
        <f t="shared" si="10"/>
        <v>100</v>
      </c>
      <c r="G78" s="10">
        <f>E78*I78</f>
        <v>150</v>
      </c>
      <c r="H78" s="12">
        <f t="shared" si="11"/>
        <v>150</v>
      </c>
      <c r="I78" s="3">
        <v>1.5</v>
      </c>
      <c r="J78" s="5"/>
    </row>
    <row r="79" spans="1:10" ht="14.25">
      <c r="A79" s="5">
        <v>1</v>
      </c>
      <c r="B79" s="5"/>
      <c r="C79" s="5"/>
      <c r="D79" s="5"/>
      <c r="E79" s="12">
        <v>100</v>
      </c>
      <c r="F79" s="12">
        <f t="shared" si="10"/>
        <v>100</v>
      </c>
      <c r="G79" s="10">
        <f>E79*I79</f>
        <v>150</v>
      </c>
      <c r="H79" s="12">
        <f t="shared" si="11"/>
        <v>150</v>
      </c>
      <c r="I79" s="3">
        <v>1.5</v>
      </c>
      <c r="J79" s="5"/>
    </row>
    <row r="80" spans="1:10" ht="14.25">
      <c r="A80" s="5">
        <v>1</v>
      </c>
      <c r="B80" s="5"/>
      <c r="C80" s="5"/>
      <c r="D80" s="5"/>
      <c r="E80" s="12">
        <v>100</v>
      </c>
      <c r="F80" s="12">
        <f t="shared" si="10"/>
        <v>100</v>
      </c>
      <c r="G80" s="10">
        <f>E80*I80</f>
        <v>150</v>
      </c>
      <c r="H80" s="12">
        <f t="shared" si="11"/>
        <v>150</v>
      </c>
      <c r="I80" s="3">
        <v>1.5</v>
      </c>
      <c r="J80" s="5"/>
    </row>
    <row r="81" spans="1:10" ht="14.25">
      <c r="A81" s="5">
        <v>1</v>
      </c>
      <c r="B81" s="5"/>
      <c r="C81" s="5"/>
      <c r="D81" s="5"/>
      <c r="E81" s="12">
        <v>100</v>
      </c>
      <c r="F81" s="12">
        <f t="shared" si="10"/>
        <v>100</v>
      </c>
      <c r="G81" s="10">
        <f>E81*I81</f>
        <v>150</v>
      </c>
      <c r="H81" s="12">
        <f t="shared" si="11"/>
        <v>150</v>
      </c>
      <c r="I81" s="3">
        <v>1.5</v>
      </c>
      <c r="J81" s="5"/>
    </row>
    <row r="82" spans="1:10" ht="14.25">
      <c r="A82" s="5">
        <v>1</v>
      </c>
      <c r="B82" s="5"/>
      <c r="C82" s="5"/>
      <c r="D82" s="5"/>
      <c r="E82" s="12">
        <v>100</v>
      </c>
      <c r="F82" s="12">
        <f aca="true" t="shared" si="12" ref="F82:F88">E82*A82</f>
        <v>100</v>
      </c>
      <c r="G82" s="10">
        <f>E82*I82</f>
        <v>150</v>
      </c>
      <c r="H82" s="12">
        <f aca="true" t="shared" si="13" ref="H82:H88">A82*G82</f>
        <v>150</v>
      </c>
      <c r="I82" s="3">
        <v>1.5</v>
      </c>
      <c r="J82" s="5"/>
    </row>
    <row r="83" spans="1:10" ht="14.25">
      <c r="A83" s="5">
        <v>1</v>
      </c>
      <c r="B83" s="5"/>
      <c r="C83" s="5"/>
      <c r="D83" s="5"/>
      <c r="E83" s="12">
        <v>100</v>
      </c>
      <c r="F83" s="12">
        <f t="shared" si="12"/>
        <v>100</v>
      </c>
      <c r="G83" s="10">
        <f>E83*I83</f>
        <v>150</v>
      </c>
      <c r="H83" s="12">
        <f t="shared" si="13"/>
        <v>150</v>
      </c>
      <c r="I83" s="3">
        <v>1.5</v>
      </c>
      <c r="J83" s="5"/>
    </row>
    <row r="84" spans="1:10" ht="14.25">
      <c r="A84" s="5">
        <v>1</v>
      </c>
      <c r="B84" s="5"/>
      <c r="C84" s="5"/>
      <c r="D84" s="5"/>
      <c r="E84" s="12">
        <v>100</v>
      </c>
      <c r="F84" s="12">
        <f t="shared" si="12"/>
        <v>100</v>
      </c>
      <c r="G84" s="10">
        <f>E84*I84</f>
        <v>150</v>
      </c>
      <c r="H84" s="12">
        <f t="shared" si="13"/>
        <v>150</v>
      </c>
      <c r="I84" s="3">
        <v>1.5</v>
      </c>
      <c r="J84" s="5"/>
    </row>
    <row r="85" spans="1:10" ht="14.25">
      <c r="A85" s="5">
        <v>1</v>
      </c>
      <c r="B85" s="5"/>
      <c r="C85" s="5"/>
      <c r="D85" s="5"/>
      <c r="E85" s="12">
        <v>100</v>
      </c>
      <c r="F85" s="12">
        <f t="shared" si="12"/>
        <v>100</v>
      </c>
      <c r="G85" s="10">
        <f>E85*I85</f>
        <v>150</v>
      </c>
      <c r="H85" s="12">
        <f t="shared" si="13"/>
        <v>150</v>
      </c>
      <c r="I85" s="3">
        <v>1.5</v>
      </c>
      <c r="J85" s="5"/>
    </row>
    <row r="86" spans="1:10" ht="14.25">
      <c r="A86" s="5">
        <v>1</v>
      </c>
      <c r="B86" s="5"/>
      <c r="C86" s="5"/>
      <c r="D86" s="5"/>
      <c r="E86" s="12">
        <v>100</v>
      </c>
      <c r="F86" s="12">
        <f t="shared" si="12"/>
        <v>100</v>
      </c>
      <c r="G86" s="10">
        <f>E86*I86</f>
        <v>150</v>
      </c>
      <c r="H86" s="12">
        <f t="shared" si="13"/>
        <v>150</v>
      </c>
      <c r="I86" s="3">
        <v>1.5</v>
      </c>
      <c r="J86" s="5"/>
    </row>
    <row r="87" spans="1:10" ht="14.25">
      <c r="A87" s="5">
        <v>1</v>
      </c>
      <c r="B87" s="5"/>
      <c r="C87" s="5"/>
      <c r="D87" s="5"/>
      <c r="E87" s="12">
        <v>100</v>
      </c>
      <c r="F87" s="12">
        <f t="shared" si="12"/>
        <v>100</v>
      </c>
      <c r="G87" s="10">
        <f>E87*I87</f>
        <v>150</v>
      </c>
      <c r="H87" s="12">
        <f t="shared" si="13"/>
        <v>150</v>
      </c>
      <c r="I87" s="3">
        <v>1.5</v>
      </c>
      <c r="J87" s="5"/>
    </row>
    <row r="88" spans="1:10" ht="14.25">
      <c r="A88" s="5">
        <v>1</v>
      </c>
      <c r="B88" s="5"/>
      <c r="C88" s="5"/>
      <c r="D88" s="5"/>
      <c r="E88" s="12">
        <v>100</v>
      </c>
      <c r="F88" s="12">
        <f t="shared" si="12"/>
        <v>100</v>
      </c>
      <c r="G88" s="10">
        <f>E88*I88</f>
        <v>150</v>
      </c>
      <c r="H88" s="12">
        <f t="shared" si="13"/>
        <v>150</v>
      </c>
      <c r="I88" s="3">
        <v>1.5</v>
      </c>
      <c r="J88" s="5"/>
    </row>
    <row r="89" spans="1:10" ht="14.25">
      <c r="A89" s="5"/>
      <c r="B89" s="5"/>
      <c r="C89" s="5"/>
      <c r="D89" s="5"/>
      <c r="E89" s="11"/>
      <c r="F89" s="12"/>
      <c r="G89" s="10"/>
      <c r="H89" s="12"/>
      <c r="I89" s="3"/>
      <c r="J89" s="5"/>
    </row>
    <row r="90" spans="1:10" s="7" customFormat="1" ht="15">
      <c r="A90" s="21"/>
      <c r="B90" s="21"/>
      <c r="C90" s="21"/>
      <c r="D90" s="21" t="s">
        <v>26</v>
      </c>
      <c r="E90" s="27" t="s">
        <v>48</v>
      </c>
      <c r="F90" s="28">
        <f>SUM(F67:F89)</f>
        <v>2200</v>
      </c>
      <c r="G90" s="29" t="s">
        <v>45</v>
      </c>
      <c r="H90" s="28">
        <f>SUM(H67:H89)</f>
        <v>3300</v>
      </c>
      <c r="I90" s="23"/>
      <c r="J90" s="21"/>
    </row>
    <row r="91" spans="1:10" ht="15">
      <c r="A91" s="5"/>
      <c r="B91" s="5"/>
      <c r="C91" s="5"/>
      <c r="D91" s="21"/>
      <c r="E91" s="11"/>
      <c r="F91" s="12"/>
      <c r="G91" s="10"/>
      <c r="H91" s="12"/>
      <c r="I91" s="3"/>
      <c r="J91" s="5"/>
    </row>
    <row r="92" spans="1:10" ht="14.25">
      <c r="A92" s="5">
        <v>1</v>
      </c>
      <c r="B92" s="5" t="s">
        <v>29</v>
      </c>
      <c r="C92" s="5" t="s">
        <v>29</v>
      </c>
      <c r="D92" s="5" t="s">
        <v>35</v>
      </c>
      <c r="E92" s="12">
        <v>100</v>
      </c>
      <c r="F92" s="12">
        <f>E92*A92</f>
        <v>100</v>
      </c>
      <c r="G92" s="10">
        <f>E92*I92</f>
        <v>150</v>
      </c>
      <c r="H92" s="12">
        <f>A92*G92</f>
        <v>150</v>
      </c>
      <c r="I92" s="3">
        <v>1.5</v>
      </c>
      <c r="J92" s="5"/>
    </row>
    <row r="93" spans="1:10" ht="14.25">
      <c r="A93" s="5">
        <v>1</v>
      </c>
      <c r="B93" s="5" t="s">
        <v>20</v>
      </c>
      <c r="C93" s="5" t="s">
        <v>11</v>
      </c>
      <c r="D93" s="5" t="s">
        <v>20</v>
      </c>
      <c r="E93" s="12">
        <v>100</v>
      </c>
      <c r="F93" s="12">
        <f>E93*A93</f>
        <v>100</v>
      </c>
      <c r="G93" s="10">
        <f>E93*I93</f>
        <v>150</v>
      </c>
      <c r="H93" s="12">
        <f>A93*G93</f>
        <v>150</v>
      </c>
      <c r="I93" s="3">
        <v>1.5</v>
      </c>
      <c r="J93" s="5"/>
    </row>
    <row r="94" spans="1:10" ht="14.25">
      <c r="A94" s="5">
        <v>1</v>
      </c>
      <c r="B94" s="5" t="s">
        <v>25</v>
      </c>
      <c r="C94" s="5" t="s">
        <v>25</v>
      </c>
      <c r="D94" s="5" t="s">
        <v>31</v>
      </c>
      <c r="E94" s="12">
        <v>100</v>
      </c>
      <c r="F94" s="12">
        <f aca="true" t="shared" si="14" ref="F94:F102">E94*A94</f>
        <v>100</v>
      </c>
      <c r="G94" s="10">
        <f>E94*I94</f>
        <v>150</v>
      </c>
      <c r="H94" s="12">
        <f aca="true" t="shared" si="15" ref="H94:H102">A94*G94</f>
        <v>150</v>
      </c>
      <c r="I94" s="3">
        <v>1.5</v>
      </c>
      <c r="J94" s="5"/>
    </row>
    <row r="95" spans="1:10" ht="14.25">
      <c r="A95" s="5">
        <v>1</v>
      </c>
      <c r="B95" s="5" t="s">
        <v>25</v>
      </c>
      <c r="C95" s="5" t="s">
        <v>25</v>
      </c>
      <c r="D95" s="5" t="s">
        <v>34</v>
      </c>
      <c r="E95" s="12">
        <v>100</v>
      </c>
      <c r="F95" s="12">
        <f>E95*A95</f>
        <v>100</v>
      </c>
      <c r="G95" s="10">
        <f>E95*I95</f>
        <v>150</v>
      </c>
      <c r="H95" s="12">
        <f>A95*G95</f>
        <v>150</v>
      </c>
      <c r="I95" s="3">
        <v>1.5</v>
      </c>
      <c r="J95" s="5"/>
    </row>
    <row r="96" spans="1:10" ht="14.25">
      <c r="A96" s="5">
        <v>1</v>
      </c>
      <c r="B96" s="5" t="s">
        <v>25</v>
      </c>
      <c r="C96" s="5" t="s">
        <v>25</v>
      </c>
      <c r="D96" s="5" t="s">
        <v>30</v>
      </c>
      <c r="E96" s="12">
        <v>100</v>
      </c>
      <c r="F96" s="12">
        <f>E96*A96</f>
        <v>100</v>
      </c>
      <c r="G96" s="10">
        <f>E96*I96</f>
        <v>150</v>
      </c>
      <c r="H96" s="12">
        <f>A96*G96</f>
        <v>150</v>
      </c>
      <c r="I96" s="3">
        <v>1.5</v>
      </c>
      <c r="J96" s="5"/>
    </row>
    <row r="97" spans="1:10" ht="14.25">
      <c r="A97" s="5">
        <v>1</v>
      </c>
      <c r="B97" s="5" t="s">
        <v>16</v>
      </c>
      <c r="C97" s="5" t="s">
        <v>12</v>
      </c>
      <c r="D97" s="5" t="s">
        <v>15</v>
      </c>
      <c r="E97" s="12">
        <v>100</v>
      </c>
      <c r="F97" s="12">
        <f t="shared" si="14"/>
        <v>100</v>
      </c>
      <c r="G97" s="10">
        <f>E97*I97</f>
        <v>150</v>
      </c>
      <c r="H97" s="12">
        <f t="shared" si="15"/>
        <v>150</v>
      </c>
      <c r="I97" s="3">
        <v>1.5</v>
      </c>
      <c r="J97" s="5"/>
    </row>
    <row r="98" spans="1:10" ht="14.25">
      <c r="A98" s="5">
        <v>1</v>
      </c>
      <c r="B98" s="5" t="s">
        <v>17</v>
      </c>
      <c r="C98" s="5" t="s">
        <v>17</v>
      </c>
      <c r="D98" s="5" t="s">
        <v>18</v>
      </c>
      <c r="E98" s="12">
        <v>100</v>
      </c>
      <c r="F98" s="12">
        <f t="shared" si="14"/>
        <v>100</v>
      </c>
      <c r="G98" s="10">
        <f>E98*I98</f>
        <v>150</v>
      </c>
      <c r="H98" s="12">
        <f t="shared" si="15"/>
        <v>150</v>
      </c>
      <c r="I98" s="3">
        <v>1.5</v>
      </c>
      <c r="J98" s="5"/>
    </row>
    <row r="99" spans="1:10" ht="14.25">
      <c r="A99" s="5">
        <v>1</v>
      </c>
      <c r="B99" s="5" t="s">
        <v>11</v>
      </c>
      <c r="C99" s="5" t="s">
        <v>11</v>
      </c>
      <c r="D99" s="5" t="s">
        <v>19</v>
      </c>
      <c r="E99" s="12">
        <v>100</v>
      </c>
      <c r="F99" s="12">
        <f t="shared" si="14"/>
        <v>100</v>
      </c>
      <c r="G99" s="10">
        <f>E99*I99</f>
        <v>150</v>
      </c>
      <c r="H99" s="12">
        <f t="shared" si="15"/>
        <v>150</v>
      </c>
      <c r="I99" s="3">
        <v>1.5</v>
      </c>
      <c r="J99" s="5"/>
    </row>
    <row r="100" spans="1:10" ht="14.25">
      <c r="A100" s="5">
        <v>1</v>
      </c>
      <c r="B100" s="5" t="s">
        <v>11</v>
      </c>
      <c r="C100" s="5" t="s">
        <v>11</v>
      </c>
      <c r="D100" s="5" t="s">
        <v>36</v>
      </c>
      <c r="E100" s="12">
        <v>100</v>
      </c>
      <c r="F100" s="12">
        <f t="shared" si="14"/>
        <v>100</v>
      </c>
      <c r="G100" s="10">
        <f>E100*I100</f>
        <v>150</v>
      </c>
      <c r="H100" s="12">
        <f t="shared" si="15"/>
        <v>150</v>
      </c>
      <c r="I100" s="3">
        <v>1.5</v>
      </c>
      <c r="J100" s="5"/>
    </row>
    <row r="101" spans="1:10" ht="14.25">
      <c r="A101" s="5">
        <v>1</v>
      </c>
      <c r="B101" s="5" t="s">
        <v>13</v>
      </c>
      <c r="C101" s="5" t="s">
        <v>13</v>
      </c>
      <c r="D101" s="5" t="s">
        <v>32</v>
      </c>
      <c r="E101" s="12">
        <v>100</v>
      </c>
      <c r="F101" s="12">
        <f t="shared" si="14"/>
        <v>100</v>
      </c>
      <c r="G101" s="10">
        <f>E101*I101</f>
        <v>100</v>
      </c>
      <c r="H101" s="12">
        <f t="shared" si="15"/>
        <v>100</v>
      </c>
      <c r="I101" s="3">
        <v>1</v>
      </c>
      <c r="J101" s="5"/>
    </row>
    <row r="102" spans="1:10" ht="14.25">
      <c r="A102" s="5">
        <v>1</v>
      </c>
      <c r="B102" s="5" t="s">
        <v>14</v>
      </c>
      <c r="C102" s="5" t="s">
        <v>14</v>
      </c>
      <c r="D102" s="5" t="s">
        <v>33</v>
      </c>
      <c r="E102" s="12">
        <v>100</v>
      </c>
      <c r="F102" s="12">
        <f t="shared" si="14"/>
        <v>100</v>
      </c>
      <c r="G102" s="10">
        <f>E102*I102</f>
        <v>100</v>
      </c>
      <c r="H102" s="12">
        <f t="shared" si="15"/>
        <v>100</v>
      </c>
      <c r="I102" s="3">
        <v>1</v>
      </c>
      <c r="J102" s="5"/>
    </row>
    <row r="103" spans="5:8" s="7" customFormat="1" ht="15">
      <c r="E103" s="32" t="s">
        <v>46</v>
      </c>
      <c r="F103" s="32">
        <f>SUM(F92:F102)</f>
        <v>1100</v>
      </c>
      <c r="G103" s="32" t="s">
        <v>47</v>
      </c>
      <c r="H103" s="32">
        <f>SUM(H92:H102)</f>
        <v>1550</v>
      </c>
    </row>
    <row r="104" spans="5:8" ht="14.25">
      <c r="E104" s="9"/>
      <c r="F104" s="9"/>
      <c r="G104" s="9"/>
      <c r="H104" s="9"/>
    </row>
    <row r="105" spans="4:11" ht="14.25">
      <c r="D105" s="6"/>
      <c r="E105" s="4" t="s">
        <v>9</v>
      </c>
      <c r="F105" s="9">
        <f>F103+F90+F65+F53+F29</f>
        <v>8600</v>
      </c>
      <c r="G105" s="9"/>
      <c r="H105" s="16" t="s">
        <v>10</v>
      </c>
      <c r="I105" s="15">
        <f>AVERAGE(I2:I102)</f>
        <v>1.4883720930232558</v>
      </c>
      <c r="J105" s="26">
        <f>SUM(J5:J102)</f>
        <v>0</v>
      </c>
      <c r="K105" s="4" t="s">
        <v>28</v>
      </c>
    </row>
    <row r="106" spans="6:8" ht="14.25">
      <c r="F106" s="9"/>
      <c r="G106" s="9"/>
      <c r="H106" s="9"/>
    </row>
    <row r="107" ht="15">
      <c r="D107" s="7"/>
    </row>
    <row r="108" spans="7:8" ht="15">
      <c r="G108" s="7" t="s">
        <v>8</v>
      </c>
      <c r="H108" s="13">
        <f>H103+H90+H65+H53+H29</f>
        <v>12800</v>
      </c>
    </row>
    <row r="109" spans="4:5" ht="15">
      <c r="D109" s="7"/>
      <c r="E109" s="4" t="s">
        <v>6</v>
      </c>
    </row>
    <row r="110" spans="4:8" ht="15">
      <c r="D110" s="7"/>
      <c r="G110" s="14"/>
      <c r="H110" s="8"/>
    </row>
    <row r="112" spans="5:8" ht="14.25">
      <c r="E112" s="19"/>
      <c r="H112" s="9"/>
    </row>
    <row r="113" spans="5:8" ht="14.25">
      <c r="E113" s="20"/>
      <c r="H113" s="9"/>
    </row>
    <row r="122" spans="5:8" ht="14.25">
      <c r="E122" s="9"/>
      <c r="F122" s="9"/>
      <c r="G122" s="9"/>
      <c r="H122" s="9"/>
    </row>
  </sheetData>
  <sheetProtection/>
  <mergeCells count="1">
    <mergeCell ref="K1:M1"/>
  </mergeCells>
  <printOptions/>
  <pageMargins left="0.75" right="0.75" top="1" bottom="1" header="0.5" footer="0.5"/>
  <pageSetup fitToHeight="2" fitToWidth="1" horizontalDpi="600" verticalDpi="600" orientation="portrait" scale="50" r:id="rId1"/>
  <headerFooter alignWithMargins="0">
    <oddHeader>&amp;C&amp;"Arial,Bold"&amp;14XXXXX</oddHeader>
    <oddFooter>&amp;C&amp;"Arial,Regular"&amp;11&amp;P of &amp;N&amp;R&amp;"Arial,Regular"&amp;11&amp;D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Kleeger</dc:creator>
  <cp:keywords/>
  <dc:description/>
  <cp:lastModifiedBy>Doug</cp:lastModifiedBy>
  <cp:lastPrinted>2015-02-17T16:58:39Z</cp:lastPrinted>
  <dcterms:created xsi:type="dcterms:W3CDTF">1998-09-14T21:05:37Z</dcterms:created>
  <dcterms:modified xsi:type="dcterms:W3CDTF">2016-04-08T15:11:17Z</dcterms:modified>
  <cp:category/>
  <cp:version/>
  <cp:contentType/>
  <cp:contentStatus/>
</cp:coreProperties>
</file>